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54" i="1" l="1"/>
  <c r="J54" i="1"/>
  <c r="T54" i="1" s="1"/>
  <c r="R53" i="1"/>
  <c r="J53" i="1"/>
  <c r="R52" i="1"/>
  <c r="J52" i="1"/>
  <c r="T52" i="1" s="1"/>
  <c r="R51" i="1"/>
  <c r="J51" i="1"/>
  <c r="R50" i="1"/>
  <c r="J50" i="1"/>
  <c r="T50" i="1" s="1"/>
  <c r="R49" i="1"/>
  <c r="J49" i="1"/>
  <c r="R48" i="1"/>
  <c r="J48" i="1"/>
  <c r="T48" i="1" s="1"/>
  <c r="R47" i="1"/>
  <c r="J47" i="1"/>
  <c r="R46" i="1"/>
  <c r="J46" i="1"/>
  <c r="T46" i="1" s="1"/>
  <c r="R45" i="1"/>
  <c r="J45" i="1"/>
  <c r="R44" i="1"/>
  <c r="J44" i="1"/>
  <c r="T44" i="1" s="1"/>
  <c r="R43" i="1"/>
  <c r="J43" i="1"/>
  <c r="R42" i="1"/>
  <c r="J42" i="1"/>
  <c r="T42" i="1" s="1"/>
  <c r="R41" i="1"/>
  <c r="J41" i="1"/>
  <c r="R40" i="1"/>
  <c r="J40" i="1"/>
  <c r="T40" i="1" s="1"/>
  <c r="R39" i="1"/>
  <c r="J39" i="1"/>
  <c r="R38" i="1"/>
  <c r="J38" i="1"/>
  <c r="T38" i="1" s="1"/>
  <c r="R37" i="1"/>
  <c r="J37" i="1"/>
  <c r="R36" i="1"/>
  <c r="J36" i="1"/>
  <c r="T36" i="1" s="1"/>
  <c r="R35" i="1"/>
  <c r="J35" i="1"/>
  <c r="R34" i="1"/>
  <c r="J34" i="1"/>
  <c r="T34" i="1" s="1"/>
  <c r="R33" i="1"/>
  <c r="J33" i="1"/>
  <c r="R32" i="1"/>
  <c r="J32" i="1"/>
  <c r="T32" i="1" s="1"/>
  <c r="R31" i="1"/>
  <c r="J31" i="1"/>
  <c r="R30" i="1"/>
  <c r="J30" i="1"/>
  <c r="T30" i="1" s="1"/>
  <c r="R29" i="1"/>
  <c r="J29" i="1"/>
  <c r="R28" i="1"/>
  <c r="J28" i="1"/>
  <c r="T28" i="1" s="1"/>
  <c r="R27" i="1"/>
  <c r="J27" i="1"/>
  <c r="R26" i="1"/>
  <c r="J26" i="1"/>
  <c r="T26" i="1" s="1"/>
  <c r="R25" i="1"/>
  <c r="J25" i="1"/>
  <c r="R24" i="1"/>
  <c r="J24" i="1"/>
  <c r="T24" i="1" s="1"/>
  <c r="R23" i="1"/>
  <c r="J23" i="1"/>
  <c r="R22" i="1"/>
  <c r="J22" i="1"/>
  <c r="T22" i="1" s="1"/>
  <c r="R21" i="1"/>
  <c r="J21" i="1"/>
  <c r="R20" i="1"/>
  <c r="J20" i="1"/>
  <c r="T20" i="1" s="1"/>
  <c r="R19" i="1"/>
  <c r="J19" i="1"/>
  <c r="R18" i="1"/>
  <c r="J18" i="1"/>
  <c r="T18" i="1" s="1"/>
  <c r="R17" i="1"/>
  <c r="J17" i="1"/>
  <c r="R16" i="1"/>
  <c r="J16" i="1"/>
  <c r="T16" i="1" s="1"/>
  <c r="R15" i="1"/>
  <c r="J15" i="1"/>
  <c r="R14" i="1"/>
  <c r="J14" i="1"/>
  <c r="T14" i="1" s="1"/>
  <c r="R13" i="1"/>
  <c r="J13" i="1"/>
  <c r="R12" i="1"/>
  <c r="J12" i="1"/>
  <c r="T12" i="1" s="1"/>
  <c r="R11" i="1"/>
  <c r="J11" i="1"/>
  <c r="R10" i="1"/>
  <c r="J10" i="1"/>
  <c r="T10" i="1" s="1"/>
  <c r="R9" i="1"/>
  <c r="J9" i="1"/>
  <c r="R8" i="1"/>
  <c r="J8" i="1"/>
  <c r="T8" i="1" s="1"/>
  <c r="R7" i="1"/>
  <c r="J7" i="1"/>
  <c r="R6" i="1"/>
  <c r="J6" i="1"/>
  <c r="T6" i="1" s="1"/>
  <c r="R5" i="1"/>
  <c r="J5" i="1"/>
  <c r="T5" i="1" l="1"/>
  <c r="T7" i="1"/>
  <c r="T9" i="1"/>
  <c r="T11" i="1"/>
  <c r="T13" i="1"/>
  <c r="T15" i="1"/>
  <c r="T17" i="1"/>
  <c r="T19" i="1"/>
  <c r="T21" i="1"/>
  <c r="T23" i="1"/>
  <c r="T25" i="1"/>
  <c r="T27" i="1"/>
  <c r="T29" i="1"/>
  <c r="T31" i="1"/>
  <c r="T33" i="1"/>
  <c r="T35" i="1"/>
  <c r="T37" i="1"/>
  <c r="T39" i="1"/>
  <c r="T41" i="1"/>
  <c r="T43" i="1"/>
  <c r="T45" i="1"/>
  <c r="T47" i="1"/>
  <c r="T49" i="1"/>
  <c r="T51" i="1"/>
  <c r="T53" i="1"/>
</calcChain>
</file>

<file path=xl/sharedStrings.xml><?xml version="1.0" encoding="utf-8"?>
<sst xmlns="http://schemas.openxmlformats.org/spreadsheetml/2006/main" count="104" uniqueCount="37">
  <si>
    <t>Информация по предоставлению ком. Услуг за 2020 год.</t>
  </si>
  <si>
    <t>адрес</t>
  </si>
  <si>
    <t>перечень ресурса</t>
  </si>
  <si>
    <t>поставщик</t>
  </si>
  <si>
    <t>объем ресурса</t>
  </si>
  <si>
    <t>цена</t>
  </si>
  <si>
    <t>январь</t>
  </si>
  <si>
    <t>февраль</t>
  </si>
  <si>
    <t>март</t>
  </si>
  <si>
    <t>апрель</t>
  </si>
  <si>
    <t>май</t>
  </si>
  <si>
    <t>июнь</t>
  </si>
  <si>
    <t>итого</t>
  </si>
  <si>
    <t>июль</t>
  </si>
  <si>
    <t>август</t>
  </si>
  <si>
    <t>сентябрь</t>
  </si>
  <si>
    <t>октябрь</t>
  </si>
  <si>
    <t>ноябрь</t>
  </si>
  <si>
    <t>декабрь</t>
  </si>
  <si>
    <t>итого за год</t>
  </si>
  <si>
    <t>мурманский 3</t>
  </si>
  <si>
    <r>
      <t>Тепловая энергия,</t>
    </r>
    <r>
      <rPr>
        <b/>
        <sz val="11"/>
        <color indexed="8"/>
        <rFont val="Calibri"/>
        <family val="2"/>
        <charset val="204"/>
      </rPr>
      <t>Гкал</t>
    </r>
  </si>
  <si>
    <t>ТГК-2</t>
  </si>
  <si>
    <r>
      <t xml:space="preserve">Теплоноситель в ГВ, </t>
    </r>
    <r>
      <rPr>
        <b/>
        <sz val="11"/>
        <color indexed="8"/>
        <rFont val="Calibri"/>
        <family val="2"/>
        <charset val="204"/>
      </rPr>
      <t>м3</t>
    </r>
  </si>
  <si>
    <r>
      <t>Хол.Водоснабжение,</t>
    </r>
    <r>
      <rPr>
        <b/>
        <sz val="11"/>
        <color indexed="8"/>
        <rFont val="Calibri"/>
        <family val="2"/>
        <charset val="204"/>
      </rPr>
      <t>м3</t>
    </r>
  </si>
  <si>
    <t>Водоканал</t>
  </si>
  <si>
    <r>
      <t>Водоотведение ХВ,</t>
    </r>
    <r>
      <rPr>
        <b/>
        <sz val="11"/>
        <color indexed="8"/>
        <rFont val="Calibri"/>
        <family val="2"/>
        <charset val="204"/>
      </rPr>
      <t>м3</t>
    </r>
  </si>
  <si>
    <r>
      <t>Водоотведение ГВ,</t>
    </r>
    <r>
      <rPr>
        <b/>
        <sz val="11"/>
        <color indexed="8"/>
        <rFont val="Calibri"/>
        <family val="2"/>
        <charset val="204"/>
      </rPr>
      <t>м3</t>
    </r>
  </si>
  <si>
    <t>дзержинского 57</t>
  </si>
  <si>
    <t>урицкого 69/1</t>
  </si>
  <si>
    <t>урицкого 69/2</t>
  </si>
  <si>
    <t>урицкого 69/3</t>
  </si>
  <si>
    <t>дзержинского 71</t>
  </si>
  <si>
    <t>труфанова 36/2</t>
  </si>
  <si>
    <t>Архангельский д.12 к.2</t>
  </si>
  <si>
    <t>урицкого д.1</t>
  </si>
  <si>
    <t>А.Невского д.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</si>
</sst>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" xfId="0" applyFont="1" applyBorder="1"/>
    <xf numFmtId="0" fontId="1" fillId="3" borderId="9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3" borderId="12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5" xfId="0" applyBorder="1" applyAlignment="1">
      <alignment wrapText="1"/>
    </xf>
    <xf numFmtId="0" fontId="0" fillId="0" borderId="16" xfId="0" applyBorder="1"/>
    <xf numFmtId="0" fontId="1" fillId="3" borderId="16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14" xfId="0" applyFont="1" applyBorder="1"/>
    <xf numFmtId="0" fontId="1" fillId="2" borderId="16" xfId="0" applyFont="1" applyFill="1" applyBorder="1"/>
    <xf numFmtId="0" fontId="1" fillId="0" borderId="17" xfId="0" applyFont="1" applyBorder="1"/>
    <xf numFmtId="0" fontId="0" fillId="0" borderId="18" xfId="0" applyBorder="1"/>
    <xf numFmtId="0" fontId="1" fillId="3" borderId="18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0" borderId="21" xfId="0" applyFont="1" applyBorder="1"/>
    <xf numFmtId="0" fontId="1" fillId="0" borderId="22" xfId="0" applyFont="1" applyBorder="1"/>
    <xf numFmtId="164" fontId="0" fillId="0" borderId="16" xfId="0" applyNumberFormat="1" applyBorder="1"/>
    <xf numFmtId="164" fontId="0" fillId="0" borderId="18" xfId="0" applyNumberFormat="1" applyBorder="1"/>
    <xf numFmtId="0" fontId="6" fillId="2" borderId="12" xfId="0" applyFont="1" applyFill="1" applyBorder="1"/>
    <xf numFmtId="0" fontId="6" fillId="2" borderId="16" xfId="0" applyFont="1" applyFill="1" applyBorder="1"/>
    <xf numFmtId="0" fontId="6" fillId="2" borderId="18" xfId="0" applyFont="1" applyFill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topLeftCell="C1" workbookViewId="0">
      <selection activeCell="N21" sqref="N21"/>
    </sheetView>
  </sheetViews>
  <sheetFormatPr defaultRowHeight="15" x14ac:dyDescent="0.25"/>
  <sheetData>
    <row r="1" spans="1:20" ht="26.25" x14ac:dyDescent="0.4">
      <c r="D1" s="39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20" ht="15.75" thickBot="1" x14ac:dyDescent="0.3">
      <c r="J2" s="1"/>
      <c r="K2" s="1"/>
      <c r="R2" s="1"/>
      <c r="S2" s="1"/>
    </row>
    <row r="3" spans="1:20" ht="15.75" x14ac:dyDescent="0.25">
      <c r="A3" s="40" t="s">
        <v>1</v>
      </c>
      <c r="B3" s="40" t="s">
        <v>2</v>
      </c>
      <c r="C3" s="42" t="s">
        <v>3</v>
      </c>
      <c r="D3" s="44" t="s">
        <v>4</v>
      </c>
      <c r="E3" s="45"/>
      <c r="F3" s="45"/>
      <c r="G3" s="45"/>
      <c r="H3" s="45"/>
      <c r="I3" s="45"/>
      <c r="J3" s="2"/>
      <c r="K3" s="46" t="s">
        <v>5</v>
      </c>
      <c r="L3" s="44" t="s">
        <v>4</v>
      </c>
      <c r="M3" s="45"/>
      <c r="N3" s="45"/>
      <c r="O3" s="45"/>
      <c r="P3" s="45"/>
      <c r="Q3" s="45"/>
      <c r="R3" s="2"/>
      <c r="S3" s="37" t="s">
        <v>5</v>
      </c>
      <c r="T3" s="3" t="s">
        <v>4</v>
      </c>
    </row>
    <row r="4" spans="1:20" ht="15.75" thickBot="1" x14ac:dyDescent="0.3">
      <c r="A4" s="41"/>
      <c r="B4" s="41"/>
      <c r="C4" s="43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7"/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12</v>
      </c>
      <c r="S4" s="38"/>
      <c r="T4" s="5" t="s">
        <v>19</v>
      </c>
    </row>
    <row r="5" spans="1:20" ht="15.75" thickBot="1" x14ac:dyDescent="0.3">
      <c r="A5" s="35" t="s">
        <v>20</v>
      </c>
      <c r="B5" s="6" t="s">
        <v>21</v>
      </c>
      <c r="C5" s="32" t="s">
        <v>22</v>
      </c>
      <c r="D5" s="7">
        <v>146.83799999999999</v>
      </c>
      <c r="E5" s="7">
        <v>138.768</v>
      </c>
      <c r="F5" s="7">
        <v>129.702</v>
      </c>
      <c r="G5" s="7">
        <v>84.933000000000007</v>
      </c>
      <c r="H5" s="7">
        <v>29.207000000000001</v>
      </c>
      <c r="I5" s="7">
        <v>5.9020000000000001</v>
      </c>
      <c r="J5" s="8">
        <f>SUM(D5:I5)</f>
        <v>535.35</v>
      </c>
      <c r="K5" s="9">
        <v>1785</v>
      </c>
      <c r="L5" s="7">
        <v>9.0589999999999993</v>
      </c>
      <c r="M5" s="7">
        <v>9.5459999999999994</v>
      </c>
      <c r="N5" s="7">
        <v>15.702999999999999</v>
      </c>
      <c r="O5" s="7">
        <v>56.66</v>
      </c>
      <c r="P5" s="7">
        <v>115.149</v>
      </c>
      <c r="Q5" s="7">
        <v>143.03299999999999</v>
      </c>
      <c r="R5" s="8">
        <f>SUM(L5:Q5)</f>
        <v>349.15</v>
      </c>
      <c r="S5" s="10">
        <v>1850</v>
      </c>
      <c r="T5" s="3">
        <f>SUM(J5+R5)</f>
        <v>884.5</v>
      </c>
    </row>
    <row r="6" spans="1:20" ht="45.75" thickBot="1" x14ac:dyDescent="0.3">
      <c r="A6" s="36"/>
      <c r="B6" s="11" t="s">
        <v>23</v>
      </c>
      <c r="C6" s="33"/>
      <c r="D6" s="12">
        <v>290.63920000000002</v>
      </c>
      <c r="E6" s="12">
        <v>213.24799999999999</v>
      </c>
      <c r="F6" s="12">
        <v>232.14500000000001</v>
      </c>
      <c r="G6" s="12">
        <v>251.36</v>
      </c>
      <c r="H6" s="12">
        <v>263.12400000000002</v>
      </c>
      <c r="I6" s="12">
        <v>110.339</v>
      </c>
      <c r="J6" s="13">
        <f t="shared" ref="J6:J49" si="0">SUM(D6:I6)</f>
        <v>1360.8552</v>
      </c>
      <c r="K6" s="14">
        <v>40.83</v>
      </c>
      <c r="L6" s="12">
        <v>193.90299999999999</v>
      </c>
      <c r="M6" s="12">
        <v>291.96899999999999</v>
      </c>
      <c r="N6" s="12">
        <v>321.53500000000003</v>
      </c>
      <c r="O6" s="12">
        <v>336.05700000000002</v>
      </c>
      <c r="P6" s="12">
        <v>417.56599999999997</v>
      </c>
      <c r="Q6" s="12">
        <v>406.00900000000001</v>
      </c>
      <c r="R6" s="13">
        <f t="shared" ref="R6:R49" si="1">SUM(L6:Q6)</f>
        <v>1967.039</v>
      </c>
      <c r="S6" s="15">
        <v>43.62</v>
      </c>
      <c r="T6" s="3">
        <f t="shared" ref="T6:T49" si="2">SUM(J6+R6)</f>
        <v>3327.8941999999997</v>
      </c>
    </row>
    <row r="7" spans="1:20" ht="15.75" thickBot="1" x14ac:dyDescent="0.3">
      <c r="A7" s="16"/>
      <c r="B7" s="12" t="s">
        <v>24</v>
      </c>
      <c r="C7" s="33" t="s">
        <v>25</v>
      </c>
      <c r="D7" s="12">
        <v>395.13299999999998</v>
      </c>
      <c r="E7" s="12">
        <v>340.608</v>
      </c>
      <c r="F7" s="12">
        <v>445.49200000000002</v>
      </c>
      <c r="G7" s="12">
        <v>348.09199999999998</v>
      </c>
      <c r="H7" s="12">
        <v>341.41800000000001</v>
      </c>
      <c r="I7" s="12">
        <v>368.81299999999999</v>
      </c>
      <c r="J7" s="13">
        <f t="shared" si="0"/>
        <v>2239.556</v>
      </c>
      <c r="K7" s="17">
        <v>29.7</v>
      </c>
      <c r="L7" s="12">
        <v>409.64499999999998</v>
      </c>
      <c r="M7" s="12">
        <v>390.74599999999998</v>
      </c>
      <c r="N7" s="12">
        <v>394.81700000000001</v>
      </c>
      <c r="O7" s="12">
        <v>425.22199999999998</v>
      </c>
      <c r="P7" s="12">
        <v>315.00900000000001</v>
      </c>
      <c r="Q7" s="12">
        <v>333.43099999999998</v>
      </c>
      <c r="R7" s="13">
        <f t="shared" si="1"/>
        <v>2268.87</v>
      </c>
      <c r="S7" s="15"/>
      <c r="T7" s="3">
        <f t="shared" si="2"/>
        <v>4508.4259999999995</v>
      </c>
    </row>
    <row r="8" spans="1:20" ht="15.75" thickBot="1" x14ac:dyDescent="0.3">
      <c r="A8" s="16"/>
      <c r="B8" s="12" t="s">
        <v>26</v>
      </c>
      <c r="C8" s="33"/>
      <c r="D8" s="12">
        <v>406.30099999999999</v>
      </c>
      <c r="E8" s="12">
        <v>351.77499999999998</v>
      </c>
      <c r="F8" s="12">
        <v>456.65899999999999</v>
      </c>
      <c r="G8" s="12">
        <v>359.26</v>
      </c>
      <c r="H8" s="12">
        <v>352.584</v>
      </c>
      <c r="I8" s="12">
        <v>379.98200000000003</v>
      </c>
      <c r="J8" s="13">
        <f t="shared" si="0"/>
        <v>2306.5610000000001</v>
      </c>
      <c r="K8" s="17">
        <v>19.899999999999999</v>
      </c>
      <c r="L8" s="12">
        <v>420.95299999999997</v>
      </c>
      <c r="M8" s="12">
        <v>402.31900000000002</v>
      </c>
      <c r="N8" s="12">
        <v>405.98399999999998</v>
      </c>
      <c r="O8" s="12">
        <v>436.351</v>
      </c>
      <c r="P8" s="12">
        <v>315.06099999999998</v>
      </c>
      <c r="Q8" s="12">
        <v>333.43</v>
      </c>
      <c r="R8" s="13">
        <f t="shared" si="1"/>
        <v>2314.098</v>
      </c>
      <c r="S8" s="15"/>
      <c r="T8" s="3">
        <f t="shared" si="2"/>
        <v>4620.6589999999997</v>
      </c>
    </row>
    <row r="9" spans="1:20" ht="15.75" thickBot="1" x14ac:dyDescent="0.3">
      <c r="A9" s="18"/>
      <c r="B9" s="12" t="s">
        <v>27</v>
      </c>
      <c r="C9" s="34"/>
      <c r="D9" s="19">
        <v>327.49099999999999</v>
      </c>
      <c r="E9" s="19">
        <v>218.84899999999999</v>
      </c>
      <c r="F9" s="19">
        <v>274.92200000000003</v>
      </c>
      <c r="G9" s="19">
        <v>313.09199999999998</v>
      </c>
      <c r="H9" s="19">
        <v>337.678</v>
      </c>
      <c r="I9" s="19">
        <v>294.81</v>
      </c>
      <c r="J9" s="20">
        <f t="shared" si="0"/>
        <v>1766.8419999999996</v>
      </c>
      <c r="K9" s="21">
        <v>19.899999999999999</v>
      </c>
      <c r="L9" s="19">
        <v>216.11799999999999</v>
      </c>
      <c r="M9" s="19">
        <v>370.53399999999999</v>
      </c>
      <c r="N9" s="19">
        <v>312.82100000000003</v>
      </c>
      <c r="O9" s="19">
        <v>267.31900000000002</v>
      </c>
      <c r="P9" s="19">
        <v>266.07799999999997</v>
      </c>
      <c r="Q9" s="19">
        <v>349.09199999999998</v>
      </c>
      <c r="R9" s="20">
        <f t="shared" si="1"/>
        <v>1781.962</v>
      </c>
      <c r="S9" s="22"/>
      <c r="T9" s="3">
        <f t="shared" si="2"/>
        <v>3548.8039999999996</v>
      </c>
    </row>
    <row r="10" spans="1:20" ht="15.75" thickBot="1" x14ac:dyDescent="0.3">
      <c r="A10" s="30" t="s">
        <v>28</v>
      </c>
      <c r="B10" s="6" t="s">
        <v>21</v>
      </c>
      <c r="C10" s="32" t="s">
        <v>22</v>
      </c>
      <c r="D10" s="7">
        <v>310.65800000000002</v>
      </c>
      <c r="E10" s="7">
        <v>295.97800000000001</v>
      </c>
      <c r="F10" s="7">
        <v>273.81</v>
      </c>
      <c r="G10" s="7">
        <v>177.89500000000001</v>
      </c>
      <c r="H10" s="7">
        <v>51.088999999999999</v>
      </c>
      <c r="I10" s="7">
        <v>34.661999999999999</v>
      </c>
      <c r="J10" s="8">
        <f t="shared" si="0"/>
        <v>1144.0919999999999</v>
      </c>
      <c r="K10" s="9">
        <v>1785</v>
      </c>
      <c r="L10" s="7">
        <v>26.062999999999999</v>
      </c>
      <c r="M10" s="7">
        <v>29.850999999999999</v>
      </c>
      <c r="N10" s="7">
        <v>32.209000000000003</v>
      </c>
      <c r="O10" s="7">
        <v>157.899</v>
      </c>
      <c r="P10" s="7">
        <v>224.11</v>
      </c>
      <c r="Q10" s="7">
        <v>286.548</v>
      </c>
      <c r="R10" s="8">
        <f t="shared" si="1"/>
        <v>756.68000000000006</v>
      </c>
      <c r="S10" s="10">
        <v>1850</v>
      </c>
      <c r="T10" s="3">
        <f t="shared" si="2"/>
        <v>1900.7719999999999</v>
      </c>
    </row>
    <row r="11" spans="1:20" ht="45.75" thickBot="1" x14ac:dyDescent="0.3">
      <c r="A11" s="31"/>
      <c r="B11" s="11" t="s">
        <v>23</v>
      </c>
      <c r="C11" s="33"/>
      <c r="D11" s="12">
        <v>642.00599999999997</v>
      </c>
      <c r="E11" s="12">
        <v>620.43200000000002</v>
      </c>
      <c r="F11" s="12">
        <v>611.048</v>
      </c>
      <c r="G11" s="12">
        <v>572.88</v>
      </c>
      <c r="H11" s="12">
        <v>621.74400000000003</v>
      </c>
      <c r="I11" s="12">
        <v>587.55200000000002</v>
      </c>
      <c r="J11" s="13">
        <f t="shared" si="0"/>
        <v>3655.6620000000003</v>
      </c>
      <c r="K11" s="14">
        <v>40.83</v>
      </c>
      <c r="L11" s="12">
        <v>441.791</v>
      </c>
      <c r="M11" s="12">
        <v>505.99200000000002</v>
      </c>
      <c r="N11" s="12">
        <v>545.96</v>
      </c>
      <c r="O11" s="12">
        <v>599.99199999999996</v>
      </c>
      <c r="P11" s="12">
        <v>622.96</v>
      </c>
      <c r="Q11" s="12">
        <v>581.99199999999996</v>
      </c>
      <c r="R11" s="13">
        <f t="shared" si="1"/>
        <v>3298.6869999999999</v>
      </c>
      <c r="S11" s="15">
        <v>43.62</v>
      </c>
      <c r="T11" s="3">
        <f t="shared" si="2"/>
        <v>6954.3490000000002</v>
      </c>
    </row>
    <row r="12" spans="1:20" ht="15.75" thickBot="1" x14ac:dyDescent="0.3">
      <c r="A12" s="23"/>
      <c r="B12" s="12" t="s">
        <v>24</v>
      </c>
      <c r="C12" s="33" t="s">
        <v>25</v>
      </c>
      <c r="D12" s="12">
        <v>965</v>
      </c>
      <c r="E12" s="12">
        <v>1067</v>
      </c>
      <c r="F12" s="12">
        <v>1214</v>
      </c>
      <c r="G12" s="12">
        <v>961</v>
      </c>
      <c r="H12" s="12">
        <v>995</v>
      </c>
      <c r="I12" s="12">
        <v>1407</v>
      </c>
      <c r="J12" s="13">
        <f t="shared" si="0"/>
        <v>6609</v>
      </c>
      <c r="K12" s="17">
        <v>29.7</v>
      </c>
      <c r="L12" s="12">
        <v>774.45100000000002</v>
      </c>
      <c r="M12" s="12">
        <v>1076.721</v>
      </c>
      <c r="N12" s="12">
        <v>1140.73</v>
      </c>
      <c r="O12" s="12">
        <v>1076.3</v>
      </c>
      <c r="P12" s="12">
        <v>1119</v>
      </c>
      <c r="Q12" s="12">
        <v>1027</v>
      </c>
      <c r="R12" s="13">
        <f t="shared" si="1"/>
        <v>6214.2020000000002</v>
      </c>
      <c r="S12" s="15"/>
      <c r="T12" s="3">
        <f t="shared" si="2"/>
        <v>12823.202000000001</v>
      </c>
    </row>
    <row r="13" spans="1:20" ht="15.75" thickBot="1" x14ac:dyDescent="0.3">
      <c r="A13" s="23"/>
      <c r="B13" s="12" t="s">
        <v>26</v>
      </c>
      <c r="C13" s="33"/>
      <c r="D13" s="12">
        <v>965</v>
      </c>
      <c r="E13" s="12">
        <v>1067</v>
      </c>
      <c r="F13" s="12">
        <v>1214</v>
      </c>
      <c r="G13" s="12">
        <v>961</v>
      </c>
      <c r="H13" s="12">
        <v>995</v>
      </c>
      <c r="I13" s="12">
        <v>1407</v>
      </c>
      <c r="J13" s="13">
        <f t="shared" si="0"/>
        <v>6609</v>
      </c>
      <c r="K13" s="17">
        <v>19.899999999999999</v>
      </c>
      <c r="L13" s="12">
        <v>774.45100000000002</v>
      </c>
      <c r="M13" s="12">
        <v>1076.721</v>
      </c>
      <c r="N13" s="12">
        <v>1140.73</v>
      </c>
      <c r="O13" s="12">
        <v>1076.3</v>
      </c>
      <c r="P13" s="12">
        <v>1119</v>
      </c>
      <c r="Q13" s="12">
        <v>1027</v>
      </c>
      <c r="R13" s="13">
        <f t="shared" si="1"/>
        <v>6214.2020000000002</v>
      </c>
      <c r="S13" s="15"/>
      <c r="T13" s="3">
        <f t="shared" si="2"/>
        <v>12823.202000000001</v>
      </c>
    </row>
    <row r="14" spans="1:20" ht="15.75" thickBot="1" x14ac:dyDescent="0.3">
      <c r="A14" s="24"/>
      <c r="B14" s="12" t="s">
        <v>27</v>
      </c>
      <c r="C14" s="34"/>
      <c r="D14" s="19">
        <v>667.68200000000002</v>
      </c>
      <c r="E14" s="19">
        <v>713.49300000000005</v>
      </c>
      <c r="F14" s="19">
        <v>800.16600000000005</v>
      </c>
      <c r="G14" s="19">
        <v>692.91399999999999</v>
      </c>
      <c r="H14" s="19">
        <v>695.28300000000002</v>
      </c>
      <c r="I14" s="19">
        <v>624.54200000000003</v>
      </c>
      <c r="J14" s="20">
        <f t="shared" si="0"/>
        <v>4194.08</v>
      </c>
      <c r="K14" s="21">
        <v>19.899999999999999</v>
      </c>
      <c r="L14" s="19">
        <v>414.68799999999999</v>
      </c>
      <c r="M14" s="19">
        <v>573.73500000000001</v>
      </c>
      <c r="N14" s="19">
        <v>623.26800000000003</v>
      </c>
      <c r="O14" s="19">
        <v>686.92700000000002</v>
      </c>
      <c r="P14" s="19">
        <v>694.07500000000005</v>
      </c>
      <c r="Q14" s="19">
        <v>535.40200000000004</v>
      </c>
      <c r="R14" s="20">
        <f t="shared" si="1"/>
        <v>3528.0950000000003</v>
      </c>
      <c r="S14" s="22"/>
      <c r="T14" s="3">
        <f t="shared" si="2"/>
        <v>7722.1750000000002</v>
      </c>
    </row>
    <row r="15" spans="1:20" ht="15.75" thickBot="1" x14ac:dyDescent="0.3">
      <c r="A15" s="35" t="s">
        <v>29</v>
      </c>
      <c r="B15" s="6" t="s">
        <v>21</v>
      </c>
      <c r="C15" s="32" t="s">
        <v>22</v>
      </c>
      <c r="D15" s="7">
        <v>59.661000000000001</v>
      </c>
      <c r="E15" s="7">
        <v>28.36</v>
      </c>
      <c r="F15" s="7"/>
      <c r="G15" s="7"/>
      <c r="H15" s="7"/>
      <c r="I15" s="7"/>
      <c r="J15" s="8">
        <f t="shared" si="0"/>
        <v>88.021000000000001</v>
      </c>
      <c r="K15" s="9">
        <v>1785</v>
      </c>
      <c r="L15" s="7"/>
      <c r="M15" s="7"/>
      <c r="N15" s="7"/>
      <c r="O15" s="7"/>
      <c r="P15" s="7"/>
      <c r="Q15" s="7"/>
      <c r="R15" s="8">
        <f t="shared" si="1"/>
        <v>0</v>
      </c>
      <c r="S15" s="10">
        <v>1850</v>
      </c>
      <c r="T15" s="3">
        <f t="shared" si="2"/>
        <v>88.021000000000001</v>
      </c>
    </row>
    <row r="16" spans="1:20" ht="45.75" thickBot="1" x14ac:dyDescent="0.3">
      <c r="A16" s="36"/>
      <c r="B16" s="11" t="s">
        <v>23</v>
      </c>
      <c r="C16" s="33"/>
      <c r="D16" s="12">
        <v>320.10300000000001</v>
      </c>
      <c r="E16" s="12">
        <v>140.988</v>
      </c>
      <c r="F16" s="12"/>
      <c r="G16" s="12"/>
      <c r="H16" s="12"/>
      <c r="I16" s="12"/>
      <c r="J16" s="13">
        <f t="shared" si="0"/>
        <v>461.09100000000001</v>
      </c>
      <c r="K16" s="14">
        <v>40.83</v>
      </c>
      <c r="L16" s="12"/>
      <c r="M16" s="12"/>
      <c r="N16" s="12"/>
      <c r="O16" s="12"/>
      <c r="P16" s="12"/>
      <c r="Q16" s="12"/>
      <c r="R16" s="13">
        <f t="shared" si="1"/>
        <v>0</v>
      </c>
      <c r="S16" s="15">
        <v>43.62</v>
      </c>
      <c r="T16" s="3">
        <f t="shared" si="2"/>
        <v>461.09100000000001</v>
      </c>
    </row>
    <row r="17" spans="1:20" ht="15.75" thickBot="1" x14ac:dyDescent="0.3">
      <c r="A17" s="36"/>
      <c r="B17" s="12" t="s">
        <v>24</v>
      </c>
      <c r="C17" s="33" t="s">
        <v>25</v>
      </c>
      <c r="D17" s="12">
        <v>1197.508</v>
      </c>
      <c r="E17" s="12"/>
      <c r="F17" s="25"/>
      <c r="G17" s="25"/>
      <c r="H17" s="12"/>
      <c r="I17" s="12"/>
      <c r="J17" s="13">
        <f t="shared" si="0"/>
        <v>1197.508</v>
      </c>
      <c r="K17" s="17">
        <v>29.7</v>
      </c>
      <c r="L17" s="12"/>
      <c r="M17" s="12"/>
      <c r="N17" s="12"/>
      <c r="O17" s="12"/>
      <c r="P17" s="12"/>
      <c r="Q17" s="12"/>
      <c r="R17" s="13">
        <f t="shared" si="1"/>
        <v>0</v>
      </c>
      <c r="S17" s="15"/>
      <c r="T17" s="3">
        <f t="shared" si="2"/>
        <v>1197.508</v>
      </c>
    </row>
    <row r="18" spans="1:20" ht="15.75" thickBot="1" x14ac:dyDescent="0.3">
      <c r="A18" s="16"/>
      <c r="B18" s="12" t="s">
        <v>26</v>
      </c>
      <c r="C18" s="33"/>
      <c r="D18" s="12">
        <v>1252.6980000000001</v>
      </c>
      <c r="E18" s="12"/>
      <c r="F18" s="25"/>
      <c r="G18" s="25"/>
      <c r="H18" s="12"/>
      <c r="I18" s="12"/>
      <c r="J18" s="13">
        <f t="shared" si="0"/>
        <v>1252.6980000000001</v>
      </c>
      <c r="K18" s="17">
        <v>19.899999999999999</v>
      </c>
      <c r="L18" s="12"/>
      <c r="M18" s="12"/>
      <c r="N18" s="12"/>
      <c r="O18" s="12"/>
      <c r="P18" s="12"/>
      <c r="Q18" s="12"/>
      <c r="R18" s="13">
        <f t="shared" si="1"/>
        <v>0</v>
      </c>
      <c r="S18" s="15"/>
      <c r="T18" s="3">
        <f t="shared" si="2"/>
        <v>1252.6980000000001</v>
      </c>
    </row>
    <row r="19" spans="1:20" ht="15.75" thickBot="1" x14ac:dyDescent="0.3">
      <c r="A19" s="18"/>
      <c r="B19" s="12" t="s">
        <v>27</v>
      </c>
      <c r="C19" s="34"/>
      <c r="D19" s="19">
        <v>802.15200000000004</v>
      </c>
      <c r="E19" s="19"/>
      <c r="F19" s="19"/>
      <c r="G19" s="26"/>
      <c r="H19" s="19"/>
      <c r="I19" s="19"/>
      <c r="J19" s="20">
        <f t="shared" si="0"/>
        <v>802.15200000000004</v>
      </c>
      <c r="K19" s="21">
        <v>19.899999999999999</v>
      </c>
      <c r="L19" s="19"/>
      <c r="M19" s="19"/>
      <c r="N19" s="19"/>
      <c r="O19" s="19"/>
      <c r="P19" s="19"/>
      <c r="Q19" s="19"/>
      <c r="R19" s="20">
        <f t="shared" si="1"/>
        <v>0</v>
      </c>
      <c r="S19" s="22"/>
      <c r="T19" s="3">
        <f t="shared" si="2"/>
        <v>802.15200000000004</v>
      </c>
    </row>
    <row r="20" spans="1:20" ht="15.75" thickBot="1" x14ac:dyDescent="0.3">
      <c r="A20" s="30" t="s">
        <v>30</v>
      </c>
      <c r="B20" s="6" t="s">
        <v>21</v>
      </c>
      <c r="C20" s="32" t="s">
        <v>22</v>
      </c>
      <c r="D20" s="7">
        <v>128.41999999999999</v>
      </c>
      <c r="E20" s="7">
        <v>60.884999999999998</v>
      </c>
      <c r="F20" s="7"/>
      <c r="G20" s="7"/>
      <c r="H20" s="7"/>
      <c r="I20" s="7"/>
      <c r="J20" s="8">
        <f t="shared" si="0"/>
        <v>189.30499999999998</v>
      </c>
      <c r="K20" s="9">
        <v>1785</v>
      </c>
      <c r="L20" s="7"/>
      <c r="M20" s="7"/>
      <c r="N20" s="7"/>
      <c r="O20" s="7"/>
      <c r="P20" s="7"/>
      <c r="Q20" s="7"/>
      <c r="R20" s="8">
        <f t="shared" si="1"/>
        <v>0</v>
      </c>
      <c r="S20" s="10">
        <v>1850</v>
      </c>
      <c r="T20" s="3">
        <f t="shared" si="2"/>
        <v>189.30499999999998</v>
      </c>
    </row>
    <row r="21" spans="1:20" ht="45.75" thickBot="1" x14ac:dyDescent="0.3">
      <c r="A21" s="31"/>
      <c r="B21" s="11" t="s">
        <v>23</v>
      </c>
      <c r="C21" s="33"/>
      <c r="D21" s="12">
        <v>581.79999999999995</v>
      </c>
      <c r="E21" s="12">
        <v>270.83999999999997</v>
      </c>
      <c r="F21" s="12"/>
      <c r="G21" s="12"/>
      <c r="H21" s="12"/>
      <c r="I21" s="12"/>
      <c r="J21" s="13">
        <f t="shared" si="0"/>
        <v>852.63999999999987</v>
      </c>
      <c r="K21" s="14">
        <v>40.83</v>
      </c>
      <c r="L21" s="12"/>
      <c r="M21" s="12"/>
      <c r="N21" s="12"/>
      <c r="O21" s="12"/>
      <c r="P21" s="12"/>
      <c r="Q21" s="12"/>
      <c r="R21" s="13">
        <f t="shared" si="1"/>
        <v>0</v>
      </c>
      <c r="S21" s="15">
        <v>43.62</v>
      </c>
      <c r="T21" s="3">
        <f t="shared" si="2"/>
        <v>852.63999999999987</v>
      </c>
    </row>
    <row r="22" spans="1:20" ht="15.75" thickBot="1" x14ac:dyDescent="0.3">
      <c r="A22" s="23"/>
      <c r="B22" s="12" t="s">
        <v>24</v>
      </c>
      <c r="C22" s="33" t="s">
        <v>25</v>
      </c>
      <c r="D22" s="12">
        <v>1384.9069999999999</v>
      </c>
      <c r="E22" s="12"/>
      <c r="F22" s="25"/>
      <c r="G22" s="25"/>
      <c r="H22" s="12"/>
      <c r="I22" s="12"/>
      <c r="J22" s="13">
        <f t="shared" si="0"/>
        <v>1384.9069999999999</v>
      </c>
      <c r="K22" s="17">
        <v>29.7</v>
      </c>
      <c r="L22" s="12"/>
      <c r="M22" s="12"/>
      <c r="N22" s="12"/>
      <c r="O22" s="12"/>
      <c r="P22" s="12"/>
      <c r="Q22" s="12"/>
      <c r="R22" s="13">
        <f t="shared" si="1"/>
        <v>0</v>
      </c>
      <c r="S22" s="15"/>
      <c r="T22" s="3">
        <f t="shared" si="2"/>
        <v>1384.9069999999999</v>
      </c>
    </row>
    <row r="23" spans="1:20" ht="15.75" thickBot="1" x14ac:dyDescent="0.3">
      <c r="A23" s="23"/>
      <c r="B23" s="12" t="s">
        <v>26</v>
      </c>
      <c r="C23" s="33"/>
      <c r="D23" s="12">
        <v>1437.5360000000001</v>
      </c>
      <c r="E23" s="12"/>
      <c r="F23" s="25"/>
      <c r="G23" s="25"/>
      <c r="H23" s="12"/>
      <c r="I23" s="12"/>
      <c r="J23" s="13">
        <f t="shared" si="0"/>
        <v>1437.5360000000001</v>
      </c>
      <c r="K23" s="17">
        <v>19.899999999999999</v>
      </c>
      <c r="L23" s="12"/>
      <c r="M23" s="12"/>
      <c r="N23" s="12"/>
      <c r="O23" s="12"/>
      <c r="P23" s="12"/>
      <c r="Q23" s="12"/>
      <c r="R23" s="13">
        <f t="shared" si="1"/>
        <v>0</v>
      </c>
      <c r="S23" s="15"/>
      <c r="T23" s="3">
        <f t="shared" si="2"/>
        <v>1437.5360000000001</v>
      </c>
    </row>
    <row r="24" spans="1:20" ht="15.75" thickBot="1" x14ac:dyDescent="0.3">
      <c r="A24" s="24"/>
      <c r="B24" s="12" t="s">
        <v>27</v>
      </c>
      <c r="C24" s="34"/>
      <c r="D24" s="19">
        <v>931.86599999999999</v>
      </c>
      <c r="E24" s="19"/>
      <c r="F24" s="26"/>
      <c r="G24" s="26"/>
      <c r="H24" s="19"/>
      <c r="I24" s="19"/>
      <c r="J24" s="20">
        <f t="shared" si="0"/>
        <v>931.86599999999999</v>
      </c>
      <c r="K24" s="21">
        <v>19.899999999999999</v>
      </c>
      <c r="L24" s="19"/>
      <c r="M24" s="19"/>
      <c r="N24" s="19"/>
      <c r="O24" s="19"/>
      <c r="P24" s="19"/>
      <c r="Q24" s="19"/>
      <c r="R24" s="20">
        <f t="shared" si="1"/>
        <v>0</v>
      </c>
      <c r="S24" s="22"/>
      <c r="T24" s="3">
        <f t="shared" si="2"/>
        <v>931.86599999999999</v>
      </c>
    </row>
    <row r="25" spans="1:20" ht="15.75" thickBot="1" x14ac:dyDescent="0.3">
      <c r="A25" s="35" t="s">
        <v>31</v>
      </c>
      <c r="B25" s="6" t="s">
        <v>21</v>
      </c>
      <c r="C25" s="32" t="s">
        <v>22</v>
      </c>
      <c r="D25" s="7">
        <v>134.87799999999999</v>
      </c>
      <c r="E25" s="7">
        <v>44.52</v>
      </c>
      <c r="F25" s="7"/>
      <c r="G25" s="7"/>
      <c r="H25" s="7"/>
      <c r="I25" s="7"/>
      <c r="J25" s="8">
        <f t="shared" si="0"/>
        <v>179.398</v>
      </c>
      <c r="K25" s="9">
        <v>1785</v>
      </c>
      <c r="L25" s="7"/>
      <c r="M25" s="7"/>
      <c r="N25" s="7"/>
      <c r="O25" s="7"/>
      <c r="P25" s="7"/>
      <c r="Q25" s="7"/>
      <c r="R25" s="8">
        <f t="shared" si="1"/>
        <v>0</v>
      </c>
      <c r="S25" s="10">
        <v>1850</v>
      </c>
      <c r="T25" s="3">
        <f t="shared" si="2"/>
        <v>179.398</v>
      </c>
    </row>
    <row r="26" spans="1:20" ht="45.75" thickBot="1" x14ac:dyDescent="0.3">
      <c r="A26" s="36"/>
      <c r="B26" s="11" t="s">
        <v>23</v>
      </c>
      <c r="C26" s="33"/>
      <c r="D26" s="12">
        <v>808.61300000000006</v>
      </c>
      <c r="E26" s="12">
        <v>250.5</v>
      </c>
      <c r="F26" s="12"/>
      <c r="G26" s="12"/>
      <c r="H26" s="12"/>
      <c r="I26" s="12"/>
      <c r="J26" s="13">
        <f t="shared" si="0"/>
        <v>1059.1130000000001</v>
      </c>
      <c r="K26" s="14">
        <v>40.83</v>
      </c>
      <c r="L26" s="12"/>
      <c r="M26" s="12"/>
      <c r="N26" s="12"/>
      <c r="O26" s="12"/>
      <c r="P26" s="12"/>
      <c r="Q26" s="12"/>
      <c r="R26" s="13">
        <f t="shared" si="1"/>
        <v>0</v>
      </c>
      <c r="S26" s="15">
        <v>43.62</v>
      </c>
      <c r="T26" s="3">
        <f t="shared" si="2"/>
        <v>1059.1130000000001</v>
      </c>
    </row>
    <row r="27" spans="1:20" ht="15.75" thickBot="1" x14ac:dyDescent="0.3">
      <c r="A27" s="36"/>
      <c r="B27" s="12" t="s">
        <v>24</v>
      </c>
      <c r="C27" s="33" t="s">
        <v>25</v>
      </c>
      <c r="D27" s="12">
        <v>1236.1510000000001</v>
      </c>
      <c r="E27" s="12"/>
      <c r="F27" s="25"/>
      <c r="G27" s="25"/>
      <c r="H27" s="12"/>
      <c r="I27" s="12"/>
      <c r="J27" s="13">
        <f t="shared" si="0"/>
        <v>1236.1510000000001</v>
      </c>
      <c r="K27" s="17">
        <v>29.7</v>
      </c>
      <c r="L27" s="12"/>
      <c r="M27" s="12"/>
      <c r="N27" s="12"/>
      <c r="O27" s="12"/>
      <c r="P27" s="12"/>
      <c r="Q27" s="12"/>
      <c r="R27" s="13">
        <f t="shared" si="1"/>
        <v>0</v>
      </c>
      <c r="S27" s="15"/>
      <c r="T27" s="3">
        <f t="shared" si="2"/>
        <v>1236.1510000000001</v>
      </c>
    </row>
    <row r="28" spans="1:20" ht="15.75" thickBot="1" x14ac:dyDescent="0.3">
      <c r="A28" s="16"/>
      <c r="B28" s="12" t="s">
        <v>26</v>
      </c>
      <c r="C28" s="33"/>
      <c r="D28" s="12">
        <v>1289.1120000000001</v>
      </c>
      <c r="E28" s="12"/>
      <c r="F28" s="25"/>
      <c r="G28" s="25"/>
      <c r="H28" s="12"/>
      <c r="I28" s="12"/>
      <c r="J28" s="13">
        <f t="shared" si="0"/>
        <v>1289.1120000000001</v>
      </c>
      <c r="K28" s="17">
        <v>19.899999999999999</v>
      </c>
      <c r="L28" s="12"/>
      <c r="M28" s="12"/>
      <c r="N28" s="12"/>
      <c r="O28" s="12"/>
      <c r="P28" s="12"/>
      <c r="Q28" s="12"/>
      <c r="R28" s="13">
        <f t="shared" si="1"/>
        <v>0</v>
      </c>
      <c r="S28" s="15"/>
      <c r="T28" s="3">
        <f t="shared" si="2"/>
        <v>1289.1120000000001</v>
      </c>
    </row>
    <row r="29" spans="1:20" ht="15.75" thickBot="1" x14ac:dyDescent="0.3">
      <c r="A29" s="18"/>
      <c r="B29" s="12" t="s">
        <v>27</v>
      </c>
      <c r="C29" s="34"/>
      <c r="D29" s="19">
        <v>829.10699999999997</v>
      </c>
      <c r="E29" s="19"/>
      <c r="F29" s="26"/>
      <c r="G29" s="26"/>
      <c r="H29" s="19"/>
      <c r="I29" s="19"/>
      <c r="J29" s="20">
        <f t="shared" si="0"/>
        <v>829.10699999999997</v>
      </c>
      <c r="K29" s="21">
        <v>19.899999999999999</v>
      </c>
      <c r="L29" s="19"/>
      <c r="M29" s="19"/>
      <c r="N29" s="19"/>
      <c r="O29" s="19"/>
      <c r="P29" s="19"/>
      <c r="Q29" s="19"/>
      <c r="R29" s="20">
        <f t="shared" si="1"/>
        <v>0</v>
      </c>
      <c r="S29" s="22"/>
      <c r="T29" s="3">
        <f t="shared" si="2"/>
        <v>829.10699999999997</v>
      </c>
    </row>
    <row r="30" spans="1:20" ht="15.75" thickBot="1" x14ac:dyDescent="0.3">
      <c r="A30" s="30" t="s">
        <v>32</v>
      </c>
      <c r="B30" s="6" t="s">
        <v>21</v>
      </c>
      <c r="C30" s="32" t="s">
        <v>22</v>
      </c>
      <c r="D30" s="7">
        <v>70.819999999999993</v>
      </c>
      <c r="E30" s="7">
        <v>98.506</v>
      </c>
      <c r="F30" s="7">
        <v>63.34</v>
      </c>
      <c r="G30" s="7">
        <v>77.959999999999994</v>
      </c>
      <c r="H30" s="7">
        <v>42.987000000000002</v>
      </c>
      <c r="I30" s="7">
        <v>10.698</v>
      </c>
      <c r="J30" s="8">
        <f t="shared" si="0"/>
        <v>364.31099999999998</v>
      </c>
      <c r="K30" s="27">
        <v>1650</v>
      </c>
      <c r="L30" s="7">
        <v>12.77</v>
      </c>
      <c r="M30" s="7">
        <v>7.1020000000000003</v>
      </c>
      <c r="N30" s="7">
        <v>12.785</v>
      </c>
      <c r="O30" s="7">
        <v>35.31</v>
      </c>
      <c r="P30" s="7">
        <v>73.611999999999995</v>
      </c>
      <c r="Q30" s="7">
        <v>93.706999999999994</v>
      </c>
      <c r="R30" s="8">
        <f t="shared" si="1"/>
        <v>235.286</v>
      </c>
      <c r="S30" s="10">
        <v>1850</v>
      </c>
      <c r="T30" s="3">
        <f t="shared" si="2"/>
        <v>599.59699999999998</v>
      </c>
    </row>
    <row r="31" spans="1:20" ht="45.75" thickBot="1" x14ac:dyDescent="0.3">
      <c r="A31" s="31"/>
      <c r="B31" s="11" t="s">
        <v>23</v>
      </c>
      <c r="C31" s="33"/>
      <c r="D31" s="12">
        <v>202.72900000000001</v>
      </c>
      <c r="E31" s="12">
        <v>252.42099999999999</v>
      </c>
      <c r="F31" s="12">
        <v>199.11799999999999</v>
      </c>
      <c r="G31" s="12">
        <v>260.26499999999999</v>
      </c>
      <c r="H31" s="12">
        <v>244.91499999999999</v>
      </c>
      <c r="I31" s="12">
        <v>198.566</v>
      </c>
      <c r="J31" s="13">
        <f t="shared" si="0"/>
        <v>1358.0140000000001</v>
      </c>
      <c r="K31" s="28">
        <v>40.83</v>
      </c>
      <c r="L31" s="12">
        <v>141.12</v>
      </c>
      <c r="M31" s="12">
        <v>119.414</v>
      </c>
      <c r="N31" s="12">
        <v>227.161</v>
      </c>
      <c r="O31" s="12">
        <v>235.608</v>
      </c>
      <c r="P31" s="12">
        <v>273.346</v>
      </c>
      <c r="Q31" s="12">
        <v>240.261</v>
      </c>
      <c r="R31" s="13">
        <f t="shared" si="1"/>
        <v>1236.9100000000001</v>
      </c>
      <c r="S31" s="15">
        <v>43.62</v>
      </c>
      <c r="T31" s="3">
        <f t="shared" si="2"/>
        <v>2594.924</v>
      </c>
    </row>
    <row r="32" spans="1:20" ht="15.75" thickBot="1" x14ac:dyDescent="0.3">
      <c r="A32" s="31"/>
      <c r="B32" s="12" t="s">
        <v>24</v>
      </c>
      <c r="C32" s="33" t="s">
        <v>25</v>
      </c>
      <c r="D32" s="12">
        <v>424.12200000000001</v>
      </c>
      <c r="E32" s="12">
        <v>452.125</v>
      </c>
      <c r="F32" s="12">
        <v>438.68099999999998</v>
      </c>
      <c r="G32" s="12">
        <v>431.70299999999997</v>
      </c>
      <c r="H32" s="12">
        <v>372.43900000000002</v>
      </c>
      <c r="I32" s="12">
        <v>412.97300000000001</v>
      </c>
      <c r="J32" s="13">
        <f t="shared" si="0"/>
        <v>2532.0430000000001</v>
      </c>
      <c r="K32" s="28">
        <v>29.7</v>
      </c>
      <c r="L32" s="12">
        <v>477.714</v>
      </c>
      <c r="M32" s="12">
        <v>395.86599999999999</v>
      </c>
      <c r="N32" s="12">
        <v>427.38799999999998</v>
      </c>
      <c r="O32" s="12">
        <v>413.54700000000003</v>
      </c>
      <c r="P32" s="12">
        <v>467.673</v>
      </c>
      <c r="Q32" s="12">
        <v>420.04500000000002</v>
      </c>
      <c r="R32" s="13">
        <f t="shared" si="1"/>
        <v>2602.2330000000002</v>
      </c>
      <c r="S32" s="15"/>
      <c r="T32" s="3">
        <f t="shared" si="2"/>
        <v>5134.2759999999998</v>
      </c>
    </row>
    <row r="33" spans="1:20" ht="15.75" thickBot="1" x14ac:dyDescent="0.3">
      <c r="A33" s="23"/>
      <c r="B33" s="12" t="s">
        <v>26</v>
      </c>
      <c r="C33" s="33"/>
      <c r="D33" s="12">
        <v>434.60500000000002</v>
      </c>
      <c r="E33" s="12">
        <v>462.60700000000003</v>
      </c>
      <c r="F33" s="12">
        <v>449.16300000000001</v>
      </c>
      <c r="G33" s="12">
        <v>442.185</v>
      </c>
      <c r="H33" s="12">
        <v>382.92099999999999</v>
      </c>
      <c r="I33" s="12">
        <v>423.45499999999998</v>
      </c>
      <c r="J33" s="13">
        <f t="shared" si="0"/>
        <v>2594.9359999999997</v>
      </c>
      <c r="K33" s="28">
        <v>19.899999999999999</v>
      </c>
      <c r="L33" s="12">
        <v>487.78899999999999</v>
      </c>
      <c r="M33" s="12">
        <v>406.38499999999999</v>
      </c>
      <c r="N33" s="12">
        <v>437.87</v>
      </c>
      <c r="O33" s="12">
        <v>424.03</v>
      </c>
      <c r="P33" s="12">
        <v>467.67200000000003</v>
      </c>
      <c r="Q33" s="12">
        <v>420.04399999999998</v>
      </c>
      <c r="R33" s="13">
        <f t="shared" si="1"/>
        <v>2643.79</v>
      </c>
      <c r="S33" s="15"/>
      <c r="T33" s="3">
        <f t="shared" si="2"/>
        <v>5238.7259999999997</v>
      </c>
    </row>
    <row r="34" spans="1:20" ht="15.75" thickBot="1" x14ac:dyDescent="0.3">
      <c r="A34" s="24"/>
      <c r="B34" s="12" t="s">
        <v>27</v>
      </c>
      <c r="C34" s="34"/>
      <c r="D34" s="19">
        <v>274.77</v>
      </c>
      <c r="E34" s="19">
        <v>231.827</v>
      </c>
      <c r="F34" s="19">
        <v>233.34200000000001</v>
      </c>
      <c r="G34" s="19">
        <v>246</v>
      </c>
      <c r="H34" s="19">
        <v>221.12</v>
      </c>
      <c r="I34" s="19">
        <v>215.602</v>
      </c>
      <c r="J34" s="20">
        <f t="shared" si="0"/>
        <v>1422.6610000000001</v>
      </c>
      <c r="K34" s="29">
        <v>19.899999999999999</v>
      </c>
      <c r="L34" s="19">
        <v>139.374</v>
      </c>
      <c r="M34" s="19">
        <v>178.48099999999999</v>
      </c>
      <c r="N34" s="19">
        <v>226.809</v>
      </c>
      <c r="O34" s="19">
        <v>239.93299999999999</v>
      </c>
      <c r="P34" s="19">
        <v>252.512</v>
      </c>
      <c r="Q34" s="19">
        <v>256.30900000000003</v>
      </c>
      <c r="R34" s="20">
        <f t="shared" si="1"/>
        <v>1293.4179999999999</v>
      </c>
      <c r="S34" s="22"/>
      <c r="T34" s="3">
        <f t="shared" si="2"/>
        <v>2716.0789999999997</v>
      </c>
    </row>
    <row r="35" spans="1:20" ht="15.75" thickBot="1" x14ac:dyDescent="0.3">
      <c r="A35" s="35" t="s">
        <v>33</v>
      </c>
      <c r="B35" s="6" t="s">
        <v>21</v>
      </c>
      <c r="C35" s="32" t="s">
        <v>22</v>
      </c>
      <c r="D35" s="7">
        <v>120.968</v>
      </c>
      <c r="E35" s="7">
        <v>109.075</v>
      </c>
      <c r="F35" s="7">
        <v>97.308000000000007</v>
      </c>
      <c r="G35" s="7">
        <v>0.13500000000000001</v>
      </c>
      <c r="H35" s="7">
        <v>20.312999999999999</v>
      </c>
      <c r="I35" s="7">
        <v>10.949</v>
      </c>
      <c r="J35" s="8">
        <f t="shared" si="0"/>
        <v>358.74799999999999</v>
      </c>
      <c r="K35" s="9">
        <v>1785</v>
      </c>
      <c r="L35" s="7">
        <v>14.991</v>
      </c>
      <c r="M35" s="7">
        <v>14.795999999999999</v>
      </c>
      <c r="N35" s="7">
        <v>15.472</v>
      </c>
      <c r="O35" s="7">
        <v>60.661000000000001</v>
      </c>
      <c r="P35" s="7">
        <v>83.617999999999995</v>
      </c>
      <c r="Q35" s="7">
        <v>108.166</v>
      </c>
      <c r="R35" s="8">
        <f t="shared" si="1"/>
        <v>297.70400000000001</v>
      </c>
      <c r="S35" s="10">
        <v>1850</v>
      </c>
      <c r="T35" s="3">
        <f t="shared" si="2"/>
        <v>656.452</v>
      </c>
    </row>
    <row r="36" spans="1:20" ht="45.75" thickBot="1" x14ac:dyDescent="0.3">
      <c r="A36" s="36"/>
      <c r="B36" s="11" t="s">
        <v>23</v>
      </c>
      <c r="C36" s="33"/>
      <c r="D36" s="12">
        <v>318.98200000000003</v>
      </c>
      <c r="E36" s="12">
        <v>262.98899999999998</v>
      </c>
      <c r="F36" s="12">
        <v>195.68199999999999</v>
      </c>
      <c r="G36" s="12">
        <v>264.24900000000002</v>
      </c>
      <c r="H36" s="12">
        <v>256.20800000000003</v>
      </c>
      <c r="I36" s="12">
        <v>185.59</v>
      </c>
      <c r="J36" s="13">
        <f t="shared" si="0"/>
        <v>1483.7</v>
      </c>
      <c r="K36" s="14">
        <v>40.83</v>
      </c>
      <c r="L36" s="12">
        <v>254.11199999999999</v>
      </c>
      <c r="M36" s="12">
        <v>250.63800000000001</v>
      </c>
      <c r="N36" s="12">
        <v>262.262</v>
      </c>
      <c r="O36" s="12">
        <v>279.34100000000001</v>
      </c>
      <c r="P36" s="12">
        <v>271.995</v>
      </c>
      <c r="Q36" s="12">
        <v>291.637</v>
      </c>
      <c r="R36" s="13">
        <f t="shared" si="1"/>
        <v>1609.9849999999999</v>
      </c>
      <c r="S36" s="15">
        <v>43.62</v>
      </c>
      <c r="T36" s="3">
        <f t="shared" si="2"/>
        <v>3093.6849999999999</v>
      </c>
    </row>
    <row r="37" spans="1:20" ht="15.75" thickBot="1" x14ac:dyDescent="0.3">
      <c r="A37" s="36"/>
      <c r="B37" s="12" t="s">
        <v>24</v>
      </c>
      <c r="C37" s="33" t="s">
        <v>25</v>
      </c>
      <c r="D37" s="12">
        <v>735.16099999999994</v>
      </c>
      <c r="E37" s="12">
        <v>698.93</v>
      </c>
      <c r="F37" s="12">
        <v>723.35500000000002</v>
      </c>
      <c r="G37" s="12">
        <v>693.29499999999996</v>
      </c>
      <c r="H37" s="12">
        <v>734.69600000000003</v>
      </c>
      <c r="I37" s="12">
        <v>853.91499999999996</v>
      </c>
      <c r="J37" s="13">
        <f t="shared" si="0"/>
        <v>4439.3519999999999</v>
      </c>
      <c r="K37" s="17">
        <v>29.7</v>
      </c>
      <c r="L37" s="12">
        <v>754.53800000000001</v>
      </c>
      <c r="M37" s="12">
        <v>683.69600000000003</v>
      </c>
      <c r="N37" s="12">
        <v>672.37900000000002</v>
      </c>
      <c r="O37" s="12">
        <v>78.108000000000004</v>
      </c>
      <c r="P37" s="12">
        <v>1372.162</v>
      </c>
      <c r="Q37" s="12">
        <v>778.96100000000001</v>
      </c>
      <c r="R37" s="13">
        <f t="shared" si="1"/>
        <v>4339.8440000000001</v>
      </c>
      <c r="S37" s="15"/>
      <c r="T37" s="3">
        <f t="shared" si="2"/>
        <v>8779.1959999999999</v>
      </c>
    </row>
    <row r="38" spans="1:20" ht="15.75" thickBot="1" x14ac:dyDescent="0.3">
      <c r="A38" s="16"/>
      <c r="B38" s="12" t="s">
        <v>26</v>
      </c>
      <c r="C38" s="33"/>
      <c r="D38" s="12">
        <v>747.72900000000004</v>
      </c>
      <c r="E38" s="12">
        <v>714.49199999999996</v>
      </c>
      <c r="F38" s="12">
        <v>735.923</v>
      </c>
      <c r="G38" s="12">
        <v>705.86199999999997</v>
      </c>
      <c r="H38" s="12">
        <v>747.26499999999999</v>
      </c>
      <c r="I38" s="12">
        <v>866.47900000000004</v>
      </c>
      <c r="J38" s="13">
        <f t="shared" si="0"/>
        <v>4517.75</v>
      </c>
      <c r="K38" s="17">
        <v>19.899999999999999</v>
      </c>
      <c r="L38" s="12">
        <v>767.08600000000001</v>
      </c>
      <c r="M38" s="12">
        <v>696.61300000000006</v>
      </c>
      <c r="N38" s="12">
        <v>685.08600000000001</v>
      </c>
      <c r="O38" s="12">
        <v>92.992000000000004</v>
      </c>
      <c r="P38" s="12">
        <v>1369.8409999999999</v>
      </c>
      <c r="Q38" s="12">
        <v>778.96199999999999</v>
      </c>
      <c r="R38" s="13">
        <f t="shared" si="1"/>
        <v>4390.58</v>
      </c>
      <c r="S38" s="15"/>
      <c r="T38" s="3">
        <f t="shared" si="2"/>
        <v>8908.33</v>
      </c>
    </row>
    <row r="39" spans="1:20" ht="15.75" thickBot="1" x14ac:dyDescent="0.3">
      <c r="A39" s="18"/>
      <c r="B39" s="12" t="s">
        <v>27</v>
      </c>
      <c r="C39" s="34"/>
      <c r="D39" s="19">
        <v>364.92200000000003</v>
      </c>
      <c r="E39" s="19">
        <v>342.21</v>
      </c>
      <c r="F39" s="19">
        <v>345.36500000000001</v>
      </c>
      <c r="G39" s="19">
        <v>358.15699999999998</v>
      </c>
      <c r="H39" s="19">
        <v>327.30399999999997</v>
      </c>
      <c r="I39" s="19">
        <v>274.81400000000002</v>
      </c>
      <c r="J39" s="20">
        <f t="shared" si="0"/>
        <v>2012.7720000000002</v>
      </c>
      <c r="K39" s="21">
        <v>19.899999999999999</v>
      </c>
      <c r="L39" s="19">
        <v>323.72000000000003</v>
      </c>
      <c r="M39" s="19">
        <v>296.86500000000001</v>
      </c>
      <c r="N39" s="19">
        <v>314.99</v>
      </c>
      <c r="O39" s="19">
        <v>355.43700000000001</v>
      </c>
      <c r="P39" s="19">
        <v>346.49599999999998</v>
      </c>
      <c r="Q39" s="19">
        <v>378.238</v>
      </c>
      <c r="R39" s="20">
        <f t="shared" si="1"/>
        <v>2015.7460000000003</v>
      </c>
      <c r="S39" s="22"/>
      <c r="T39" s="3">
        <f t="shared" si="2"/>
        <v>4028.5180000000005</v>
      </c>
    </row>
    <row r="40" spans="1:20" ht="15.75" thickBot="1" x14ac:dyDescent="0.3">
      <c r="A40" s="35" t="s">
        <v>34</v>
      </c>
      <c r="B40" s="6" t="s">
        <v>21</v>
      </c>
      <c r="C40" s="32" t="s">
        <v>22</v>
      </c>
      <c r="D40" s="7">
        <v>37.899000000000001</v>
      </c>
      <c r="E40" s="7">
        <v>46.451000000000001</v>
      </c>
      <c r="F40" s="7">
        <v>38.889000000000003</v>
      </c>
      <c r="G40" s="7">
        <v>52.575000000000003</v>
      </c>
      <c r="H40" s="7">
        <v>12.2796</v>
      </c>
      <c r="I40" s="7">
        <v>4.7329999999999997</v>
      </c>
      <c r="J40" s="8">
        <f t="shared" si="0"/>
        <v>192.82660000000001</v>
      </c>
      <c r="K40" s="9">
        <v>1785</v>
      </c>
      <c r="L40" s="7">
        <v>5.59</v>
      </c>
      <c r="M40" s="7">
        <v>6.4039999999999999</v>
      </c>
      <c r="N40" s="7">
        <v>7.6150000000000002</v>
      </c>
      <c r="O40" s="7">
        <v>18.292999999999999</v>
      </c>
      <c r="P40" s="7">
        <v>34.975999999999999</v>
      </c>
      <c r="Q40" s="7">
        <v>43.149000000000001</v>
      </c>
      <c r="R40" s="8">
        <f t="shared" si="1"/>
        <v>116.027</v>
      </c>
      <c r="S40" s="10">
        <v>1850</v>
      </c>
      <c r="T40" s="3">
        <f t="shared" si="2"/>
        <v>308.85360000000003</v>
      </c>
    </row>
    <row r="41" spans="1:20" ht="45.75" thickBot="1" x14ac:dyDescent="0.3">
      <c r="A41" s="36"/>
      <c r="B41" s="11" t="s">
        <v>23</v>
      </c>
      <c r="C41" s="33"/>
      <c r="D41" s="12">
        <v>29.821999999999999</v>
      </c>
      <c r="E41" s="12">
        <v>37.124000000000002</v>
      </c>
      <c r="F41" s="12"/>
      <c r="G41" s="12">
        <v>58.371000000000002</v>
      </c>
      <c r="H41" s="12">
        <v>250.13900000000001</v>
      </c>
      <c r="I41" s="12"/>
      <c r="J41" s="13">
        <f t="shared" si="0"/>
        <v>375.45600000000002</v>
      </c>
      <c r="K41" s="14">
        <v>40.83</v>
      </c>
      <c r="L41" s="12"/>
      <c r="M41" s="12"/>
      <c r="N41" s="12"/>
      <c r="O41" s="12"/>
      <c r="P41" s="12"/>
      <c r="Q41" s="12"/>
      <c r="R41" s="13">
        <f t="shared" si="1"/>
        <v>0</v>
      </c>
      <c r="S41" s="15">
        <v>43.62</v>
      </c>
      <c r="T41" s="3">
        <f t="shared" si="2"/>
        <v>375.45600000000002</v>
      </c>
    </row>
    <row r="42" spans="1:20" ht="15.75" thickBot="1" x14ac:dyDescent="0.3">
      <c r="A42" s="36"/>
      <c r="B42" s="12" t="s">
        <v>24</v>
      </c>
      <c r="C42" s="33" t="s">
        <v>25</v>
      </c>
      <c r="D42" s="12"/>
      <c r="E42" s="12"/>
      <c r="F42" s="12"/>
      <c r="G42" s="12"/>
      <c r="H42" s="12"/>
      <c r="I42" s="12"/>
      <c r="J42" s="13">
        <f t="shared" si="0"/>
        <v>0</v>
      </c>
      <c r="K42" s="17">
        <v>29.7</v>
      </c>
      <c r="L42" s="12"/>
      <c r="M42" s="12"/>
      <c r="N42" s="12"/>
      <c r="O42" s="12"/>
      <c r="P42" s="12"/>
      <c r="Q42" s="12"/>
      <c r="R42" s="13">
        <f t="shared" si="1"/>
        <v>0</v>
      </c>
      <c r="S42" s="15"/>
      <c r="T42" s="3">
        <f t="shared" si="2"/>
        <v>0</v>
      </c>
    </row>
    <row r="43" spans="1:20" ht="15.75" thickBot="1" x14ac:dyDescent="0.3">
      <c r="A43" s="16"/>
      <c r="B43" s="12" t="s">
        <v>26</v>
      </c>
      <c r="C43" s="33"/>
      <c r="D43" s="12"/>
      <c r="E43" s="12"/>
      <c r="F43" s="12"/>
      <c r="G43" s="12"/>
      <c r="H43" s="12"/>
      <c r="I43" s="12"/>
      <c r="J43" s="13">
        <f t="shared" si="0"/>
        <v>0</v>
      </c>
      <c r="K43" s="17">
        <v>19.899999999999999</v>
      </c>
      <c r="L43" s="12"/>
      <c r="M43" s="12"/>
      <c r="N43" s="12"/>
      <c r="O43" s="12"/>
      <c r="P43" s="12"/>
      <c r="Q43" s="12"/>
      <c r="R43" s="13">
        <f t="shared" si="1"/>
        <v>0</v>
      </c>
      <c r="S43" s="15"/>
      <c r="T43" s="3">
        <f t="shared" si="2"/>
        <v>0</v>
      </c>
    </row>
    <row r="44" spans="1:20" ht="15.75" thickBot="1" x14ac:dyDescent="0.3">
      <c r="A44" s="18"/>
      <c r="B44" s="12" t="s">
        <v>27</v>
      </c>
      <c r="C44" s="34"/>
      <c r="D44" s="19"/>
      <c r="E44" s="19"/>
      <c r="F44" s="19"/>
      <c r="G44" s="19"/>
      <c r="H44" s="19"/>
      <c r="I44" s="19"/>
      <c r="J44" s="20">
        <f t="shared" si="0"/>
        <v>0</v>
      </c>
      <c r="K44" s="21">
        <v>19.899999999999999</v>
      </c>
      <c r="L44" s="19"/>
      <c r="M44" s="19"/>
      <c r="N44" s="19"/>
      <c r="O44" s="19"/>
      <c r="P44" s="19"/>
      <c r="Q44" s="19"/>
      <c r="R44" s="20">
        <f t="shared" si="1"/>
        <v>0</v>
      </c>
      <c r="S44" s="22"/>
      <c r="T44" s="3">
        <f t="shared" si="2"/>
        <v>0</v>
      </c>
    </row>
    <row r="45" spans="1:20" ht="15.75" thickBot="1" x14ac:dyDescent="0.3">
      <c r="A45" s="30" t="s">
        <v>35</v>
      </c>
      <c r="B45" s="6" t="s">
        <v>21</v>
      </c>
      <c r="C45" s="32" t="s">
        <v>22</v>
      </c>
      <c r="D45" s="7"/>
      <c r="E45" s="7"/>
      <c r="F45" s="7"/>
      <c r="G45" s="7"/>
      <c r="H45" s="7"/>
      <c r="I45" s="7"/>
      <c r="J45" s="8">
        <f t="shared" si="0"/>
        <v>0</v>
      </c>
      <c r="K45" s="9">
        <v>1785</v>
      </c>
      <c r="L45" s="7"/>
      <c r="M45" s="7"/>
      <c r="N45" s="7"/>
      <c r="O45" s="7"/>
      <c r="P45" s="7"/>
      <c r="Q45" s="7"/>
      <c r="R45" s="8">
        <f t="shared" si="1"/>
        <v>0</v>
      </c>
      <c r="S45" s="10">
        <v>1850</v>
      </c>
      <c r="T45" s="3">
        <f t="shared" si="2"/>
        <v>0</v>
      </c>
    </row>
    <row r="46" spans="1:20" ht="45.75" thickBot="1" x14ac:dyDescent="0.3">
      <c r="A46" s="31"/>
      <c r="B46" s="11" t="s">
        <v>23</v>
      </c>
      <c r="C46" s="33"/>
      <c r="D46" s="12"/>
      <c r="E46" s="12"/>
      <c r="F46" s="12"/>
      <c r="G46" s="12"/>
      <c r="H46" s="12"/>
      <c r="I46" s="12"/>
      <c r="J46" s="13">
        <f t="shared" si="0"/>
        <v>0</v>
      </c>
      <c r="K46" s="14">
        <v>40.83</v>
      </c>
      <c r="L46" s="12"/>
      <c r="M46" s="12"/>
      <c r="N46" s="12"/>
      <c r="O46" s="12"/>
      <c r="P46" s="12"/>
      <c r="Q46" s="12"/>
      <c r="R46" s="13">
        <f t="shared" si="1"/>
        <v>0</v>
      </c>
      <c r="S46" s="15">
        <v>43.62</v>
      </c>
      <c r="T46" s="3">
        <f t="shared" si="2"/>
        <v>0</v>
      </c>
    </row>
    <row r="47" spans="1:20" ht="15.75" thickBot="1" x14ac:dyDescent="0.3">
      <c r="A47" s="23"/>
      <c r="B47" s="12" t="s">
        <v>24</v>
      </c>
      <c r="C47" s="33" t="s">
        <v>25</v>
      </c>
      <c r="D47" s="12"/>
      <c r="E47" s="12"/>
      <c r="F47" s="12"/>
      <c r="G47" s="12"/>
      <c r="H47" s="12"/>
      <c r="I47" s="12"/>
      <c r="J47" s="13">
        <f t="shared" si="0"/>
        <v>0</v>
      </c>
      <c r="K47" s="17">
        <v>29.7</v>
      </c>
      <c r="L47" s="12"/>
      <c r="M47" s="12"/>
      <c r="N47" s="12"/>
      <c r="O47" s="12"/>
      <c r="P47" s="12"/>
      <c r="Q47" s="12"/>
      <c r="R47" s="13">
        <f t="shared" si="1"/>
        <v>0</v>
      </c>
      <c r="S47" s="15"/>
      <c r="T47" s="3">
        <f t="shared" si="2"/>
        <v>0</v>
      </c>
    </row>
    <row r="48" spans="1:20" ht="15.75" thickBot="1" x14ac:dyDescent="0.3">
      <c r="A48" s="23"/>
      <c r="B48" s="12" t="s">
        <v>26</v>
      </c>
      <c r="C48" s="33"/>
      <c r="D48" s="12"/>
      <c r="E48" s="12"/>
      <c r="F48" s="12"/>
      <c r="G48" s="12"/>
      <c r="H48" s="12"/>
      <c r="I48" s="12"/>
      <c r="J48" s="13">
        <f t="shared" si="0"/>
        <v>0</v>
      </c>
      <c r="K48" s="17">
        <v>19.899999999999999</v>
      </c>
      <c r="L48" s="12"/>
      <c r="M48" s="12"/>
      <c r="N48" s="12"/>
      <c r="O48" s="12"/>
      <c r="P48" s="12"/>
      <c r="Q48" s="12"/>
      <c r="R48" s="13">
        <f t="shared" si="1"/>
        <v>0</v>
      </c>
      <c r="S48" s="15"/>
      <c r="T48" s="3">
        <f t="shared" si="2"/>
        <v>0</v>
      </c>
    </row>
    <row r="49" spans="1:20" ht="15.75" thickBot="1" x14ac:dyDescent="0.3">
      <c r="A49" s="24"/>
      <c r="B49" s="12" t="s">
        <v>27</v>
      </c>
      <c r="C49" s="34"/>
      <c r="D49" s="19"/>
      <c r="E49" s="19"/>
      <c r="F49" s="19"/>
      <c r="G49" s="19"/>
      <c r="H49" s="19"/>
      <c r="I49" s="19"/>
      <c r="J49" s="20">
        <f t="shared" si="0"/>
        <v>0</v>
      </c>
      <c r="K49" s="21">
        <v>19.899999999999999</v>
      </c>
      <c r="L49" s="19"/>
      <c r="M49" s="19"/>
      <c r="N49" s="19"/>
      <c r="O49" s="19"/>
      <c r="P49" s="19"/>
      <c r="Q49" s="19"/>
      <c r="R49" s="20">
        <f t="shared" si="1"/>
        <v>0</v>
      </c>
      <c r="S49" s="22"/>
      <c r="T49" s="3">
        <f t="shared" si="2"/>
        <v>0</v>
      </c>
    </row>
    <row r="50" spans="1:20" ht="15.75" thickBot="1" x14ac:dyDescent="0.3">
      <c r="A50" s="30" t="s">
        <v>36</v>
      </c>
      <c r="B50" s="6" t="s">
        <v>21</v>
      </c>
      <c r="C50" s="32" t="s">
        <v>22</v>
      </c>
      <c r="D50" s="7">
        <v>0.61599999999999999</v>
      </c>
      <c r="E50" s="7">
        <v>0.61599999999999999</v>
      </c>
      <c r="F50" s="7">
        <v>0.61599999999999999</v>
      </c>
      <c r="G50" s="7">
        <v>0.61599999999999999</v>
      </c>
      <c r="H50" s="7">
        <v>0.54600000000000004</v>
      </c>
      <c r="I50" s="7">
        <v>0.32900000000000001</v>
      </c>
      <c r="J50" s="8">
        <f>SUM(D50:I50)</f>
        <v>3.339</v>
      </c>
      <c r="K50" s="9">
        <v>1785</v>
      </c>
      <c r="L50" s="7">
        <v>0.55700000000000005</v>
      </c>
      <c r="M50" s="7">
        <v>0.61599999999999999</v>
      </c>
      <c r="N50" s="7">
        <v>0.61599999999999999</v>
      </c>
      <c r="O50" s="7">
        <v>0.61599999999999999</v>
      </c>
      <c r="P50" s="7">
        <v>0.61599999999999999</v>
      </c>
      <c r="Q50" s="7">
        <v>0.61599999999999999</v>
      </c>
      <c r="R50" s="8">
        <f>SUM(L50:Q50)</f>
        <v>3.6370000000000005</v>
      </c>
      <c r="S50" s="10">
        <v>1850</v>
      </c>
      <c r="T50" s="3">
        <f>SUM(J50+R50)</f>
        <v>6.9760000000000009</v>
      </c>
    </row>
    <row r="51" spans="1:20" ht="45.75" thickBot="1" x14ac:dyDescent="0.3">
      <c r="A51" s="31"/>
      <c r="B51" s="11" t="s">
        <v>23</v>
      </c>
      <c r="C51" s="33"/>
      <c r="D51" s="12">
        <v>10.44</v>
      </c>
      <c r="E51" s="12">
        <v>10.44</v>
      </c>
      <c r="F51" s="12">
        <v>10.44</v>
      </c>
      <c r="G51" s="12">
        <v>10.44</v>
      </c>
      <c r="H51" s="12">
        <v>9.2469999999999999</v>
      </c>
      <c r="I51" s="12">
        <v>5.5679999999999996</v>
      </c>
      <c r="J51" s="13">
        <f>SUM(D51:I51)</f>
        <v>56.574999999999996</v>
      </c>
      <c r="K51" s="14">
        <v>40.83</v>
      </c>
      <c r="L51" s="12">
        <v>9.4297000000000004</v>
      </c>
      <c r="M51" s="12">
        <v>10.44</v>
      </c>
      <c r="N51" s="12">
        <v>10.44</v>
      </c>
      <c r="O51" s="12">
        <v>10.44</v>
      </c>
      <c r="P51" s="12">
        <v>10.44</v>
      </c>
      <c r="Q51" s="12">
        <v>10.44</v>
      </c>
      <c r="R51" s="13">
        <f>SUM(L51:Q51)</f>
        <v>61.629699999999993</v>
      </c>
      <c r="S51" s="15">
        <v>43.62</v>
      </c>
      <c r="T51" s="3">
        <f>SUM(J51+R51)</f>
        <v>118.20469999999999</v>
      </c>
    </row>
    <row r="52" spans="1:20" ht="15.75" thickBot="1" x14ac:dyDescent="0.3">
      <c r="A52" s="23"/>
      <c r="B52" s="12" t="s">
        <v>24</v>
      </c>
      <c r="C52" s="33" t="s">
        <v>25</v>
      </c>
      <c r="D52" s="12"/>
      <c r="E52" s="12"/>
      <c r="F52" s="12"/>
      <c r="G52" s="12">
        <v>40.56</v>
      </c>
      <c r="H52" s="12">
        <v>14.359</v>
      </c>
      <c r="I52" s="12">
        <v>43.933999999999997</v>
      </c>
      <c r="J52" s="13">
        <f>SUM(D52:I52)</f>
        <v>98.853000000000009</v>
      </c>
      <c r="K52" s="17">
        <v>29.7</v>
      </c>
      <c r="L52" s="12"/>
      <c r="M52" s="12"/>
      <c r="N52" s="12"/>
      <c r="O52" s="12">
        <v>29.791</v>
      </c>
      <c r="P52" s="12">
        <v>9</v>
      </c>
      <c r="Q52" s="12">
        <v>13.673999999999999</v>
      </c>
      <c r="R52" s="13">
        <f>SUM(L52:Q52)</f>
        <v>52.464999999999996</v>
      </c>
      <c r="S52" s="15"/>
      <c r="T52" s="3">
        <f>SUM(J52+R52)</f>
        <v>151.31800000000001</v>
      </c>
    </row>
    <row r="53" spans="1:20" ht="15.75" thickBot="1" x14ac:dyDescent="0.3">
      <c r="A53" s="23"/>
      <c r="B53" s="12" t="s">
        <v>26</v>
      </c>
      <c r="C53" s="33"/>
      <c r="D53" s="12"/>
      <c r="E53" s="12"/>
      <c r="F53" s="12"/>
      <c r="G53" s="12">
        <v>40.56</v>
      </c>
      <c r="H53" s="12">
        <v>14.359</v>
      </c>
      <c r="I53" s="12">
        <v>43.933999999999997</v>
      </c>
      <c r="J53" s="13">
        <f>SUM(D53:I53)</f>
        <v>98.853000000000009</v>
      </c>
      <c r="K53" s="17">
        <v>19.899999999999999</v>
      </c>
      <c r="L53" s="12"/>
      <c r="M53" s="12"/>
      <c r="N53" s="12"/>
      <c r="O53" s="12">
        <v>29.722000000000001</v>
      </c>
      <c r="P53" s="12">
        <v>9</v>
      </c>
      <c r="Q53" s="12">
        <v>13.673999999999999</v>
      </c>
      <c r="R53" s="13">
        <f>SUM(L53:Q53)</f>
        <v>52.396000000000001</v>
      </c>
      <c r="S53" s="15"/>
      <c r="T53" s="3">
        <f>SUM(J53+R53)</f>
        <v>151.24900000000002</v>
      </c>
    </row>
    <row r="54" spans="1:20" ht="15.75" thickBot="1" x14ac:dyDescent="0.3">
      <c r="A54" s="24"/>
      <c r="B54" s="12" t="s">
        <v>27</v>
      </c>
      <c r="C54" s="34"/>
      <c r="D54" s="19"/>
      <c r="E54" s="19"/>
      <c r="F54" s="19"/>
      <c r="G54" s="19"/>
      <c r="H54" s="19"/>
      <c r="I54" s="19"/>
      <c r="J54" s="20">
        <f>SUM(D54:I54)</f>
        <v>0</v>
      </c>
      <c r="K54" s="21">
        <v>19.899999999999999</v>
      </c>
      <c r="L54" s="19"/>
      <c r="M54" s="19"/>
      <c r="N54" s="19"/>
      <c r="O54" s="19"/>
      <c r="P54" s="19"/>
      <c r="Q54" s="19">
        <v>1.9319999999999999</v>
      </c>
      <c r="R54" s="20">
        <f>SUM(L54:Q54)</f>
        <v>1.9319999999999999</v>
      </c>
      <c r="S54" s="22"/>
      <c r="T54" s="3">
        <f>SUM(J54+R54)</f>
        <v>1.9319999999999999</v>
      </c>
    </row>
  </sheetData>
  <mergeCells count="38">
    <mergeCell ref="D1:R1"/>
    <mergeCell ref="A3:A4"/>
    <mergeCell ref="B3:B4"/>
    <mergeCell ref="C3:C4"/>
    <mergeCell ref="D3:I3"/>
    <mergeCell ref="K3:K4"/>
    <mergeCell ref="L3:Q3"/>
    <mergeCell ref="S3:S4"/>
    <mergeCell ref="A5:A6"/>
    <mergeCell ref="C5:C6"/>
    <mergeCell ref="C7:C9"/>
    <mergeCell ref="A10:A11"/>
    <mergeCell ref="C10:C11"/>
    <mergeCell ref="C12:C14"/>
    <mergeCell ref="A15:A17"/>
    <mergeCell ref="C15:C16"/>
    <mergeCell ref="C17:C19"/>
    <mergeCell ref="A20:A21"/>
    <mergeCell ref="C20:C21"/>
    <mergeCell ref="C22:C24"/>
    <mergeCell ref="A25:A27"/>
    <mergeCell ref="C25:C26"/>
    <mergeCell ref="C27:C29"/>
    <mergeCell ref="A30:A32"/>
    <mergeCell ref="C30:C31"/>
    <mergeCell ref="C32:C34"/>
    <mergeCell ref="C52:C54"/>
    <mergeCell ref="A35:A37"/>
    <mergeCell ref="C35:C36"/>
    <mergeCell ref="C37:C39"/>
    <mergeCell ref="A40:A42"/>
    <mergeCell ref="C40:C41"/>
    <mergeCell ref="C42:C44"/>
    <mergeCell ref="A45:A46"/>
    <mergeCell ref="C45:C46"/>
    <mergeCell ref="C47:C49"/>
    <mergeCell ref="A50:A51"/>
    <mergeCell ref="C50:C5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2021-03-29T04:48:20Z</dcterms:modified>
</cp:coreProperties>
</file>